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<sst xmlns="http://schemas.openxmlformats.org/spreadsheetml/2006/main" count="158" uniqueCount="134">
  <si>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</si>
  <si>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</si>
  <si>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</si>
  <si>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</si>
  <si>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</si>
  <si>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</si>
  <si>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</si>
  <si>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</si>
  <si>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</si>
  <si>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</si>
  <si>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</si>
  <si>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</si>
  <si>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</si>
  <si>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</si>
  <si>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</si>
  <si>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</si>
  <si>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</si>
  <si>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</si>
  <si>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</si>
  <si>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</si>
  <si>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</si>
  <si>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</si>
  <si>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</si>
  <si>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</si>
  <si>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</si>
  <si>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</si>
  <si>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</si>
  <si>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</si>
  <si>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</si>
  <si>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</si>
  <si>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</si>
  <si>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</si>
  <si>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</si>
  <si>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</si>
  <si>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</si>
  <si>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</si>
  <si>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</si>
  <si>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</si>
  <si>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</si>
  <si>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</si>
  <si>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</si>
  <si>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</si>
  <si>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</si>
  <si>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</si>
  <si>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</si>
  <si>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</si>
  <si>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</si>
  <si>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</si>
  <si>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</si>
  <si>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</si>
  <si>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</si>
  <si>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</si>
  <si>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</si>
  <si>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</si>
  <si>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</si>
  <si>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</si>
  <si>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</si>
  <si>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</si>
  <si>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</si>
  <si>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</si>
  <si>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</si>
  <si>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</si>
  <si>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</si>
  <si>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</si>
  <si>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</si>
  <si>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</si>
  <si>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</si>
  <si>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</si>
  <si>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</si>
  <si>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</si>
  <si>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</si>
  <si>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</si>
  <si>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</si>
  <si>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</si>
  <si>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</si>
  <si>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</si>
  <si>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</si>
  <si>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</si>
  <si>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</si>
  <si>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</si>
  <si>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</si>
  <si>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</si>
  <si>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</si>
  <si>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</si>
  <si>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</si>
  <si>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</si>
  <si>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</si>
  <si>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</si>
  <si>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</si>
  <si>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</si>
  <si>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</si>
  <si>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</si>
  <si>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</si>
  <si>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</si>
  <si>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</si>
  <si>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</si>
  <si>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</si>
  <si>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</si>
  <si>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</si>
  <si>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</si>
  <si>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</si>
  <si>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</si>
  <si>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</si>
  <si>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</si>
  <si>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</si>
  <si>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</si>
  <si>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</si>
  <si>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</si>
  <si>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</si>
  <si>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</si>
  <si>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</si>
  <si>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</si>
  <si>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</si>
  <si>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</si>
  <si>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</si>
  <si>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</si>
  <si>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</si>
  <si>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</si>
  <si>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</si>
  <si>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</si>
  <si>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</si>
  <si>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</si>
  <si>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</si>
  <si>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</si>
  <si>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</si>
  <si>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</si>
  <si>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Хмельницький окружний адміністративний суд</t>
  </si>
  <si>
    <t>вул. Козацька, 42, м. Хмельницький, 29009</t>
  </si>
  <si>
    <t>2022 рік</t>
  </si>
  <si>
    <t>Олена КОВАЛЬЧУК</t>
  </si>
  <si>
    <t>Іванна БУЛГАКОВА</t>
  </si>
  <si>
    <t>(0382)641577</t>
  </si>
  <si>
    <t>inbox@adm.km.court.gov.ua</t>
  </si>
  <si>
    <t>5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</si>
</sst>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&amp;L9480504E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92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6.2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9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2.5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6.2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6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15192</v>
      </c>
      <c r="D39" s="63">
        <f aca="true" t="shared" si="3" ref="D39:K39">SUM(D40,D47,D48,D49)</f>
        <v>18080600</v>
      </c>
      <c r="E39" s="63">
        <f t="shared" si="3"/>
        <v>7347</v>
      </c>
      <c r="F39" s="63">
        <f t="shared" si="3"/>
        <v>10602767</v>
      </c>
      <c r="G39" s="63">
        <f t="shared" si="3"/>
        <v>1</v>
      </c>
      <c r="H39" s="63">
        <f t="shared" si="3"/>
        <v>2270</v>
      </c>
      <c r="I39" s="63">
        <f t="shared" si="3"/>
        <v>0</v>
      </c>
      <c r="J39" s="63">
        <f t="shared" si="3"/>
        <v>0</v>
      </c>
      <c r="K39" s="63">
        <f t="shared" si="3"/>
        <v>7785</v>
      </c>
      <c r="L39" s="63">
        <f>SUM(L40,L47,L48,L49)</f>
        <v>7735578</v>
      </c>
    </row>
    <row r="40" spans="1:12" ht="12.75">
      <c r="A40" s="96">
        <v>35</v>
      </c>
      <c r="B40" s="95" t="s">
        <v>82</v>
      </c>
      <c r="C40" s="110">
        <f>SUM(C41,C44)</f>
        <v>15166</v>
      </c>
      <c r="D40" s="110">
        <f>SUM(D41,D44)</f>
        <v>18034270</v>
      </c>
      <c r="E40" s="110">
        <f aca="true" t="shared" si="4" ref="E40:L40">SUM(E41,E44)</f>
        <v>7323</v>
      </c>
      <c r="F40" s="110">
        <f t="shared" si="4"/>
        <v>10564235</v>
      </c>
      <c r="G40" s="110">
        <f t="shared" si="4"/>
        <v>1</v>
      </c>
      <c r="H40" s="110">
        <f t="shared" si="4"/>
        <v>2270</v>
      </c>
      <c r="I40" s="110">
        <f t="shared" si="4"/>
        <v>0</v>
      </c>
      <c r="J40" s="110">
        <f t="shared" si="4"/>
        <v>0</v>
      </c>
      <c r="K40" s="110">
        <f t="shared" si="4"/>
        <v>7783</v>
      </c>
      <c r="L40" s="110">
        <f t="shared" si="4"/>
        <v>7732601</v>
      </c>
    </row>
    <row r="41" spans="1:12" ht="12.75">
      <c r="A41" s="96">
        <v>36</v>
      </c>
      <c r="B41" s="95" t="s">
        <v>83</v>
      </c>
      <c r="C41" s="110">
        <v>685</v>
      </c>
      <c r="D41" s="110">
        <v>2356619</v>
      </c>
      <c r="E41" s="110">
        <v>676</v>
      </c>
      <c r="F41" s="110">
        <v>2351794</v>
      </c>
      <c r="G41" s="110">
        <v>1</v>
      </c>
      <c r="H41" s="110">
        <v>2270</v>
      </c>
      <c r="I41" s="110">
        <v>0</v>
      </c>
      <c r="J41" s="110">
        <v>0</v>
      </c>
      <c r="K41" s="110">
        <v>8</v>
      </c>
      <c r="L41" s="110">
        <v>18676</v>
      </c>
    </row>
    <row r="42" spans="1:12" ht="12.75">
      <c r="A42" s="96">
        <v>37</v>
      </c>
      <c r="B42" s="98" t="s">
        <v>84</v>
      </c>
      <c r="C42" s="110">
        <v>662</v>
      </c>
      <c r="D42" s="110">
        <v>2315879</v>
      </c>
      <c r="E42" s="110">
        <v>658</v>
      </c>
      <c r="F42" s="110">
        <v>2314878</v>
      </c>
      <c r="G42" s="110">
        <v>1</v>
      </c>
      <c r="H42" s="110">
        <v>2270</v>
      </c>
      <c r="I42" s="110">
        <v>0</v>
      </c>
      <c r="J42" s="110">
        <v>0</v>
      </c>
      <c r="K42" s="110">
        <v>3</v>
      </c>
      <c r="L42" s="110">
        <v>7443</v>
      </c>
    </row>
    <row r="43" spans="1:12" ht="12.75">
      <c r="A43" s="96">
        <v>38</v>
      </c>
      <c r="B43" s="98" t="s">
        <v>73</v>
      </c>
      <c r="C43" s="110">
        <v>23</v>
      </c>
      <c r="D43" s="110">
        <v>40740</v>
      </c>
      <c r="E43" s="110">
        <v>18</v>
      </c>
      <c r="F43" s="110">
        <v>36916</v>
      </c>
      <c r="G43" s="110">
        <v>0</v>
      </c>
      <c r="H43" s="110">
        <v>0</v>
      </c>
      <c r="I43" s="110">
        <v>0</v>
      </c>
      <c r="J43" s="110">
        <v>0</v>
      </c>
      <c r="K43" s="110">
        <v>5</v>
      </c>
      <c r="L43" s="110">
        <v>11233</v>
      </c>
    </row>
    <row r="44" spans="1:12" ht="12.75">
      <c r="A44" s="96">
        <v>39</v>
      </c>
      <c r="B44" s="95" t="s">
        <v>85</v>
      </c>
      <c r="C44" s="110">
        <v>14481</v>
      </c>
      <c r="D44" s="110">
        <v>15677651</v>
      </c>
      <c r="E44" s="110">
        <v>6647</v>
      </c>
      <c r="F44" s="110">
        <v>8212441</v>
      </c>
      <c r="G44" s="110">
        <v>0</v>
      </c>
      <c r="H44" s="110">
        <v>0</v>
      </c>
      <c r="I44" s="110">
        <v>0</v>
      </c>
      <c r="J44" s="110">
        <v>0</v>
      </c>
      <c r="K44" s="110">
        <v>7775</v>
      </c>
      <c r="L44" s="110">
        <v>7713925</v>
      </c>
    </row>
    <row r="45" spans="1:12" ht="12.75">
      <c r="A45" s="96">
        <v>40</v>
      </c>
      <c r="B45" s="98" t="s">
        <v>86</v>
      </c>
      <c r="C45" s="110">
        <v>553</v>
      </c>
      <c r="D45" s="110">
        <v>2021235</v>
      </c>
      <c r="E45" s="110">
        <v>545</v>
      </c>
      <c r="F45" s="110">
        <v>2021235</v>
      </c>
      <c r="G45" s="110">
        <v>0</v>
      </c>
      <c r="H45" s="110">
        <v>0</v>
      </c>
      <c r="I45" s="110">
        <v>0</v>
      </c>
      <c r="J45" s="110">
        <v>0</v>
      </c>
      <c r="K45" s="110">
        <v>6</v>
      </c>
      <c r="L45" s="110">
        <v>14886</v>
      </c>
    </row>
    <row r="46" spans="1:12" ht="12.75">
      <c r="A46" s="96">
        <v>41</v>
      </c>
      <c r="B46" s="98" t="s">
        <v>76</v>
      </c>
      <c r="C46" s="110">
        <v>13928</v>
      </c>
      <c r="D46" s="110">
        <v>13656416</v>
      </c>
      <c r="E46" s="110">
        <v>6102</v>
      </c>
      <c r="F46" s="110">
        <v>6191206</v>
      </c>
      <c r="G46" s="110">
        <v>0</v>
      </c>
      <c r="H46" s="110">
        <v>0</v>
      </c>
      <c r="I46" s="110">
        <v>0</v>
      </c>
      <c r="J46" s="110">
        <v>0</v>
      </c>
      <c r="K46" s="110">
        <v>7769</v>
      </c>
      <c r="L46" s="110">
        <v>7699039</v>
      </c>
    </row>
    <row r="47" spans="1:12" ht="26.25">
      <c r="A47" s="96">
        <v>42</v>
      </c>
      <c r="B47" s="95" t="s">
        <v>87</v>
      </c>
      <c r="C47" s="110">
        <v>4</v>
      </c>
      <c r="D47" s="110">
        <v>10420</v>
      </c>
      <c r="E47" s="110">
        <v>2</v>
      </c>
      <c r="F47" s="110">
        <v>2623</v>
      </c>
      <c r="G47" s="110">
        <v>0</v>
      </c>
      <c r="H47" s="110">
        <v>0</v>
      </c>
      <c r="I47" s="110">
        <v>0</v>
      </c>
      <c r="J47" s="110">
        <v>0</v>
      </c>
      <c r="K47" s="110">
        <v>2</v>
      </c>
      <c r="L47" s="110">
        <v>2977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9">
      <c r="A49" s="96">
        <v>44</v>
      </c>
      <c r="B49" s="95" t="s">
        <v>88</v>
      </c>
      <c r="C49" s="110">
        <v>22</v>
      </c>
      <c r="D49" s="110">
        <v>35910</v>
      </c>
      <c r="E49" s="110">
        <v>22</v>
      </c>
      <c r="F49" s="110">
        <v>35909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2</v>
      </c>
      <c r="D50" s="63">
        <f t="shared" si="5"/>
        <v>60</v>
      </c>
      <c r="E50" s="63">
        <f t="shared" si="5"/>
        <v>2</v>
      </c>
      <c r="F50" s="63">
        <f t="shared" si="5"/>
        <v>59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2</v>
      </c>
      <c r="D51" s="110">
        <v>60</v>
      </c>
      <c r="E51" s="110">
        <v>2</v>
      </c>
      <c r="F51" s="110">
        <v>59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2.5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15194</v>
      </c>
      <c r="D56" s="63">
        <f t="shared" si="6"/>
        <v>18080660</v>
      </c>
      <c r="E56" s="63">
        <f t="shared" si="6"/>
        <v>7349</v>
      </c>
      <c r="F56" s="63">
        <f t="shared" si="6"/>
        <v>10602826</v>
      </c>
      <c r="G56" s="63">
        <f t="shared" si="6"/>
        <v>1</v>
      </c>
      <c r="H56" s="63">
        <f t="shared" si="6"/>
        <v>2270</v>
      </c>
      <c r="I56" s="63">
        <f t="shared" si="6"/>
        <v>0</v>
      </c>
      <c r="J56" s="63">
        <f t="shared" si="6"/>
        <v>0</v>
      </c>
      <c r="K56" s="63">
        <f t="shared" si="6"/>
        <v>7785</v>
      </c>
      <c r="L56" s="63">
        <f t="shared" si="6"/>
        <v>7735578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&amp;L9480504E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SUM(F6:F26)</f>
        <v>7773</v>
      </c>
      <c r="G5" s="108">
        <f>SUM(G6:G26)</f>
        <v>7717713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402</v>
      </c>
      <c r="G6" s="111">
        <v>412659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23</v>
      </c>
      <c r="G12" s="111">
        <v>22825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128</v>
      </c>
      <c r="G13" s="111">
        <v>126034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1504</v>
      </c>
      <c r="G14" s="111">
        <v>1495050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189</v>
      </c>
      <c r="G15" s="111">
        <v>189052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122</v>
      </c>
      <c r="G17" s="111">
        <v>122561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5392</v>
      </c>
      <c r="G18" s="111">
        <v>5336631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0</v>
      </c>
      <c r="G19" s="111">
        <v>0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13</v>
      </c>
      <c r="G23" s="111">
        <v>12901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3.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3.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 t="s">
        <v>131</v>
      </c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132</v>
      </c>
      <c r="D39" s="174"/>
      <c r="F39" s="64" t="s">
        <v>133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6:D16"/>
    <mergeCell ref="B29:D29"/>
    <mergeCell ref="B30:D30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&amp;L9480504E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2022-11-24T11:52:26Z</cp:lastPrinted>
  <dcterms:created xsi:type="dcterms:W3CDTF">1996-10-08T23:32:33Z</dcterms:created>
  <dcterms:modified xsi:type="dcterms:W3CDTF">2023-09-08T12:41:05Z</dcterms:modified>
  <cp:category/>
  <cp:version/>
  <cp:contentType/>
  <cp:contentStatus/>
</cp:coreProperties>
</file>